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FTP 2024/"/>
    </mc:Choice>
  </mc:AlternateContent>
  <xr:revisionPtr revIDLastSave="32" documentId="8_{30A3B554-94F6-409B-A5BD-1E700154A3A0}" xr6:coauthVersionLast="47" xr6:coauthVersionMax="47" xr10:uidLastSave="{228D042E-F075-4352-A09E-A22B85CC53AB}"/>
  <bookViews>
    <workbookView xWindow="4290" yWindow="3255" windowWidth="21600" windowHeight="11325" activeTab="1" xr2:uid="{98DEBB2F-8BA8-4D61-B8BF-DDD240239C6D}"/>
  </bookViews>
  <sheets>
    <sheet name="Kapitalflytt FTP1 Q1-2024" sheetId="5" r:id="rId1"/>
    <sheet name="Kapitalflytt FTPK(FTP2) Q1-2024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G4" i="6"/>
  <c r="G14" i="6"/>
  <c r="F4" i="6"/>
  <c r="F6" i="6"/>
  <c r="F14" i="6"/>
  <c r="E16" i="6"/>
  <c r="D16" i="6"/>
  <c r="C16" i="6"/>
  <c r="B16" i="6"/>
  <c r="G15" i="6"/>
  <c r="F15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5" i="6"/>
  <c r="F5" i="6"/>
  <c r="G3" i="6"/>
  <c r="F3" i="6"/>
  <c r="G2" i="6"/>
  <c r="F2" i="6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B13" i="5"/>
  <c r="C13" i="5"/>
  <c r="D13" i="5"/>
  <c r="E13" i="5"/>
  <c r="G13" i="5" l="1"/>
  <c r="F13" i="5"/>
  <c r="G16" i="6"/>
  <c r="F16" i="6"/>
</calcChain>
</file>

<file path=xl/sharedStrings.xml><?xml version="1.0" encoding="utf-8"?>
<sst xmlns="http://schemas.openxmlformats.org/spreadsheetml/2006/main" count="41" uniqueCount="22">
  <si>
    <t>SPP (Fond)</t>
  </si>
  <si>
    <t>Kapital netto</t>
  </si>
  <si>
    <t>Flyttar netto</t>
  </si>
  <si>
    <t>Utflyttat Belopp</t>
  </si>
  <si>
    <t>Antal utflyttade försäkringar</t>
  </si>
  <si>
    <t>Inflyttat Belopp</t>
  </si>
  <si>
    <t>Antal inflyttade försäkringar</t>
  </si>
  <si>
    <t>Bolagsnamn</t>
  </si>
  <si>
    <t>SEB Trygg Liv (Trad)</t>
  </si>
  <si>
    <t>Swedbank Försäkring (Fond)</t>
  </si>
  <si>
    <t>Alecta (Trad)</t>
  </si>
  <si>
    <t>AMF Pension (Trad)</t>
  </si>
  <si>
    <t>Länsförsäkringar Liv (Trad)</t>
  </si>
  <si>
    <t>Skandia Liv (Trad)</t>
  </si>
  <si>
    <t>AMF Pension (Fond)</t>
  </si>
  <si>
    <t>Futur (Fond)</t>
  </si>
  <si>
    <t>Handelsbanken Liv (Fond)</t>
  </si>
  <si>
    <t>Länsförsäkringar Fondliv (Fond)</t>
  </si>
  <si>
    <t>Skandia Link (Fond)</t>
  </si>
  <si>
    <t>FPK (Trad)</t>
  </si>
  <si>
    <t>Totalt Q1 2024</t>
  </si>
  <si>
    <t>SEB Pension och Försäkring (Fond)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</si>
</sst>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/>
    <xf numFmtId="3" fontId="4" fillId="2" borderId="1" xfId="8" applyNumberFormat="1" applyFont="1" applyFill="1" applyBorder="1"/>
    <xf numFmtId="0" fontId="4" fillId="0" borderId="0" xfId="8" applyFont="1"/>
    <xf numFmtId="0" fontId="5" fillId="0" borderId="0" xfId="8" applyFont="1"/>
    <xf numFmtId="3" fontId="3" fillId="0" borderId="1" xfId="8" applyNumberFormat="1" applyFont="1" applyBorder="1" applyAlignment="1">
      <alignment horizontal="right"/>
    </xf>
    <xf numFmtId="0" fontId="6" fillId="2" borderId="1" xfId="8" applyFont="1" applyFill="1" applyBorder="1"/>
    <xf numFmtId="0" fontId="6" fillId="2" borderId="1" xfId="8" applyFont="1" applyFill="1" applyBorder="1" applyAlignment="1">
      <alignment horizontal="right"/>
    </xf>
    <xf numFmtId="0" fontId="3" fillId="2" borderId="1" xfId="8" applyFont="1" applyFill="1" applyBorder="1" applyAlignment="1">
      <alignment horizontal="right"/>
    </xf>
    <xf numFmtId="0" fontId="5" fillId="0" borderId="1" xfId="8" applyFont="1" applyBorder="1"/>
    <xf numFmtId="3" fontId="5" fillId="0" borderId="1" xfId="8" applyNumberFormat="1" applyFont="1" applyBorder="1"/>
    <xf numFmtId="0" fontId="3" fillId="2" borderId="1" xfId="8" applyFont="1" applyFill="1" applyBorder="1"/>
    <xf numFmtId="3" fontId="3" fillId="2" borderId="1" xfId="8" applyNumberFormat="1" applyFont="1" applyFill="1" applyBorder="1"/>
    <xf numFmtId="0" fontId="2" fillId="0" borderId="0" xfId="8"/>
    <xf numFmtId="0" fontId="1" fillId="0" borderId="0" xfId="8" applyFont="1"/>
    <xf numFmtId="0" fontId="1" fillId="0" borderId="1" xfId="8" applyFont="1" applyBorder="1"/>
    <xf numFmtId="0" fontId="7" fillId="0" borderId="1" xfId="0" applyFont="1" applyBorder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44A1-5AFF-47F6-91C8-AC6D80781BE3}">
  <dimension ref="A1:G14"/>
  <sheetViews>
    <sheetView workbookViewId="0">
      <selection activeCell="A10" sqref="A10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7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7" ht="18" customHeight="1" x14ac:dyDescent="0.25">
      <c r="A2" s="8" t="s">
        <v>10</v>
      </c>
      <c r="B2" s="8">
        <v>14</v>
      </c>
      <c r="C2" s="9">
        <v>1140726</v>
      </c>
      <c r="D2" s="8">
        <v>84</v>
      </c>
      <c r="E2" s="9">
        <v>6996802.8899999997</v>
      </c>
      <c r="F2" s="4">
        <f>SUM(B2-D2)</f>
        <v>-70</v>
      </c>
      <c r="G2" s="4">
        <f>SUM(C2-E2)</f>
        <v>-5856076.8899999997</v>
      </c>
    </row>
    <row r="3" spans="1:7" ht="18" customHeight="1" x14ac:dyDescent="0.25">
      <c r="A3" s="8" t="s">
        <v>11</v>
      </c>
      <c r="B3" s="8">
        <v>18</v>
      </c>
      <c r="C3" s="9">
        <v>3087986.01</v>
      </c>
      <c r="D3" s="8">
        <v>10</v>
      </c>
      <c r="E3" s="9">
        <v>922842</v>
      </c>
      <c r="F3" s="4">
        <f>SUM(B3-D3)</f>
        <v>8</v>
      </c>
      <c r="G3" s="4">
        <f>SUM(C3-E3)</f>
        <v>2165144.0099999998</v>
      </c>
    </row>
    <row r="4" spans="1:7" ht="18" customHeight="1" x14ac:dyDescent="0.25">
      <c r="A4" s="8" t="s">
        <v>12</v>
      </c>
      <c r="B4" s="8">
        <v>0</v>
      </c>
      <c r="C4" s="9">
        <v>0</v>
      </c>
      <c r="D4" s="8">
        <v>1</v>
      </c>
      <c r="E4" s="9">
        <v>21567</v>
      </c>
      <c r="F4" s="4">
        <f t="shared" ref="F4:G11" si="0">SUM(B4-D4)</f>
        <v>-1</v>
      </c>
      <c r="G4" s="4">
        <f t="shared" si="0"/>
        <v>-21567</v>
      </c>
    </row>
    <row r="5" spans="1:7" ht="18" customHeight="1" x14ac:dyDescent="0.25">
      <c r="A5" s="8" t="s">
        <v>13</v>
      </c>
      <c r="B5" s="8">
        <v>28</v>
      </c>
      <c r="C5" s="9">
        <v>2627794.58</v>
      </c>
      <c r="D5" s="8">
        <v>60</v>
      </c>
      <c r="E5" s="9">
        <v>12281478</v>
      </c>
      <c r="F5" s="4">
        <f t="shared" si="0"/>
        <v>-32</v>
      </c>
      <c r="G5" s="4">
        <f t="shared" si="0"/>
        <v>-9653683.4199999999</v>
      </c>
    </row>
    <row r="6" spans="1:7" ht="18" customHeight="1" x14ac:dyDescent="0.25">
      <c r="A6" s="8" t="s">
        <v>14</v>
      </c>
      <c r="B6" s="8">
        <v>11</v>
      </c>
      <c r="C6" s="9">
        <v>1052102.04</v>
      </c>
      <c r="D6" s="8">
        <v>10</v>
      </c>
      <c r="E6" s="9">
        <v>3232829</v>
      </c>
      <c r="F6" s="4">
        <f t="shared" si="0"/>
        <v>1</v>
      </c>
      <c r="G6" s="4">
        <f t="shared" si="0"/>
        <v>-2180726.96</v>
      </c>
    </row>
    <row r="7" spans="1:7" ht="18" customHeight="1" x14ac:dyDescent="0.25">
      <c r="A7" s="8" t="s">
        <v>15</v>
      </c>
      <c r="B7" s="8">
        <v>4</v>
      </c>
      <c r="C7" s="9">
        <v>352717.74</v>
      </c>
      <c r="D7" s="8">
        <v>11</v>
      </c>
      <c r="E7" s="9">
        <v>1506410.6900000002</v>
      </c>
      <c r="F7" s="4">
        <f t="shared" si="0"/>
        <v>-7</v>
      </c>
      <c r="G7" s="4">
        <f t="shared" si="0"/>
        <v>-1153692.9500000002</v>
      </c>
    </row>
    <row r="8" spans="1:7" ht="18" customHeight="1" x14ac:dyDescent="0.25">
      <c r="A8" s="8" t="s">
        <v>16</v>
      </c>
      <c r="B8" s="8">
        <v>21</v>
      </c>
      <c r="C8" s="9">
        <v>6698094.46</v>
      </c>
      <c r="D8" s="8">
        <v>6</v>
      </c>
      <c r="E8" s="9">
        <v>547776.26</v>
      </c>
      <c r="F8" s="4">
        <f t="shared" si="0"/>
        <v>15</v>
      </c>
      <c r="G8" s="4">
        <f t="shared" si="0"/>
        <v>6150318.2000000002</v>
      </c>
    </row>
    <row r="9" spans="1:7" ht="18" customHeight="1" x14ac:dyDescent="0.25">
      <c r="A9" s="8" t="s">
        <v>17</v>
      </c>
      <c r="B9" s="8">
        <v>48</v>
      </c>
      <c r="C9" s="9">
        <v>4852473.0499999989</v>
      </c>
      <c r="D9" s="8">
        <v>11</v>
      </c>
      <c r="E9" s="9">
        <v>2370572</v>
      </c>
      <c r="F9" s="4">
        <f t="shared" si="0"/>
        <v>37</v>
      </c>
      <c r="G9" s="4">
        <f t="shared" si="0"/>
        <v>2481901.0499999989</v>
      </c>
    </row>
    <row r="10" spans="1:7" ht="18" customHeight="1" x14ac:dyDescent="0.25">
      <c r="A10" s="15" t="s">
        <v>21</v>
      </c>
      <c r="B10" s="8">
        <v>14</v>
      </c>
      <c r="C10" s="9">
        <v>5145893.05</v>
      </c>
      <c r="D10" s="8">
        <v>3</v>
      </c>
      <c r="E10" s="9">
        <v>312667.34999999998</v>
      </c>
      <c r="F10" s="4">
        <f t="shared" si="0"/>
        <v>11</v>
      </c>
      <c r="G10" s="4">
        <f t="shared" si="0"/>
        <v>4833225.7</v>
      </c>
    </row>
    <row r="11" spans="1:7" ht="18" customHeight="1" x14ac:dyDescent="0.25">
      <c r="A11" s="14" t="s">
        <v>18</v>
      </c>
      <c r="B11" s="8">
        <v>19</v>
      </c>
      <c r="C11" s="9">
        <v>2879364.9600000004</v>
      </c>
      <c r="D11" s="8">
        <v>5</v>
      </c>
      <c r="E11" s="9">
        <v>2280899</v>
      </c>
      <c r="F11" s="4">
        <f t="shared" si="0"/>
        <v>14</v>
      </c>
      <c r="G11" s="4">
        <f t="shared" si="0"/>
        <v>598465.96000000043</v>
      </c>
    </row>
    <row r="12" spans="1:7" ht="18" customHeight="1" x14ac:dyDescent="0.25">
      <c r="A12" s="14" t="s">
        <v>9</v>
      </c>
      <c r="B12" s="8">
        <v>27</v>
      </c>
      <c r="C12" s="9">
        <v>5263844.24</v>
      </c>
      <c r="D12" s="8">
        <v>3</v>
      </c>
      <c r="E12" s="9">
        <v>2627151.94</v>
      </c>
      <c r="F12" s="4">
        <f>SUM(B12-D12)</f>
        <v>24</v>
      </c>
      <c r="G12" s="4">
        <f>SUM(C12-E12)</f>
        <v>2636692.3000000003</v>
      </c>
    </row>
    <row r="13" spans="1:7" s="2" customFormat="1" ht="18" customHeight="1" x14ac:dyDescent="0.25">
      <c r="A13" s="10" t="s">
        <v>20</v>
      </c>
      <c r="B13" s="10">
        <f t="shared" ref="B13:G13" si="1">SUM(B2:B12)</f>
        <v>204</v>
      </c>
      <c r="C13" s="11">
        <f t="shared" si="1"/>
        <v>33100996.130000003</v>
      </c>
      <c r="D13" s="10">
        <f t="shared" si="1"/>
        <v>204</v>
      </c>
      <c r="E13" s="11">
        <f t="shared" si="1"/>
        <v>33100996.130000006</v>
      </c>
      <c r="F13" s="1">
        <f t="shared" si="1"/>
        <v>0</v>
      </c>
      <c r="G13" s="1">
        <f t="shared" si="1"/>
        <v>0</v>
      </c>
    </row>
    <row r="14" spans="1:7" ht="18" customHeight="1" x14ac:dyDescent="0.25">
      <c r="F14" s="13"/>
      <c r="G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7A15-3F8C-4D7C-B8C4-C4B352052528}">
  <dimension ref="A1:G17"/>
  <sheetViews>
    <sheetView tabSelected="1" workbookViewId="0">
      <selection activeCell="A12" sqref="A12"/>
    </sheetView>
  </sheetViews>
  <sheetFormatPr defaultColWidth="9.140625" defaultRowHeight="18" customHeight="1" x14ac:dyDescent="0.25"/>
  <cols>
    <col min="1" max="1" width="36.7109375" style="3" bestFit="1" customWidth="1" collapsed="1"/>
    <col min="2" max="2" width="23.42578125" style="3" bestFit="1" customWidth="1" collapsed="1"/>
    <col min="3" max="3" width="13.42578125" style="3" bestFit="1" customWidth="1" collapsed="1"/>
    <col min="4" max="4" width="23.5703125" style="3" bestFit="1" customWidth="1" collapsed="1"/>
    <col min="5" max="5" width="13.7109375" style="3" bestFit="1" customWidth="1" collapsed="1"/>
    <col min="6" max="6" width="16.42578125" style="12" customWidth="1"/>
    <col min="7" max="7" width="18.140625" style="12" customWidth="1"/>
    <col min="8" max="16384" width="9.140625" style="12"/>
  </cols>
  <sheetData>
    <row r="1" spans="1:7" ht="18" customHeight="1" x14ac:dyDescent="0.25">
      <c r="A1" s="5" t="s">
        <v>7</v>
      </c>
      <c r="B1" s="6" t="s">
        <v>6</v>
      </c>
      <c r="C1" s="6" t="s">
        <v>5</v>
      </c>
      <c r="D1" s="6" t="s">
        <v>4</v>
      </c>
      <c r="E1" s="6" t="s">
        <v>3</v>
      </c>
      <c r="F1" s="7" t="s">
        <v>2</v>
      </c>
      <c r="G1" s="7" t="s">
        <v>1</v>
      </c>
    </row>
    <row r="2" spans="1:7" ht="18" customHeight="1" x14ac:dyDescent="0.25">
      <c r="A2" s="8" t="s">
        <v>10</v>
      </c>
      <c r="B2" s="8">
        <v>1</v>
      </c>
      <c r="C2" s="9">
        <v>7685</v>
      </c>
      <c r="D2" s="8">
        <v>16</v>
      </c>
      <c r="E2" s="9">
        <v>1899560.12</v>
      </c>
      <c r="F2" s="4">
        <f t="shared" ref="F2:F15" si="0">SUM(B2-D2)</f>
        <v>-15</v>
      </c>
      <c r="G2" s="4">
        <f t="shared" ref="G2:G15" si="1">SUM(C2-E2)</f>
        <v>-1891875.12</v>
      </c>
    </row>
    <row r="3" spans="1:7" ht="18" customHeight="1" x14ac:dyDescent="0.25">
      <c r="A3" s="8" t="s">
        <v>11</v>
      </c>
      <c r="B3" s="8">
        <v>1</v>
      </c>
      <c r="C3" s="9">
        <v>370319</v>
      </c>
      <c r="D3" s="8">
        <v>1</v>
      </c>
      <c r="E3" s="9">
        <v>122572</v>
      </c>
      <c r="F3" s="4">
        <f t="shared" si="0"/>
        <v>0</v>
      </c>
      <c r="G3" s="4">
        <f t="shared" si="1"/>
        <v>247747</v>
      </c>
    </row>
    <row r="4" spans="1:7" ht="18" customHeight="1" x14ac:dyDescent="0.25">
      <c r="A4" s="8" t="s">
        <v>19</v>
      </c>
      <c r="B4" s="8">
        <v>0</v>
      </c>
      <c r="C4" s="9">
        <v>0</v>
      </c>
      <c r="D4" s="8">
        <v>1</v>
      </c>
      <c r="E4" s="9">
        <v>287564</v>
      </c>
      <c r="F4" s="4">
        <f t="shared" si="0"/>
        <v>-1</v>
      </c>
      <c r="G4" s="4">
        <f t="shared" si="1"/>
        <v>-287564</v>
      </c>
    </row>
    <row r="5" spans="1:7" ht="18" customHeight="1" x14ac:dyDescent="0.25">
      <c r="A5" s="8" t="s">
        <v>12</v>
      </c>
      <c r="B5" s="8">
        <v>0</v>
      </c>
      <c r="C5" s="9">
        <v>0</v>
      </c>
      <c r="D5" s="8">
        <v>2</v>
      </c>
      <c r="E5" s="9">
        <v>152928</v>
      </c>
      <c r="F5" s="4">
        <f t="shared" si="0"/>
        <v>-2</v>
      </c>
      <c r="G5" s="4">
        <f t="shared" si="1"/>
        <v>-152928</v>
      </c>
    </row>
    <row r="6" spans="1:7" ht="18" customHeight="1" x14ac:dyDescent="0.25">
      <c r="A6" s="8" t="s">
        <v>8</v>
      </c>
      <c r="B6" s="8">
        <v>0</v>
      </c>
      <c r="C6" s="9">
        <v>0</v>
      </c>
      <c r="D6" s="8">
        <v>2</v>
      </c>
      <c r="E6" s="9">
        <v>698949</v>
      </c>
      <c r="F6" s="4">
        <f t="shared" si="0"/>
        <v>-2</v>
      </c>
      <c r="G6" s="4">
        <f t="shared" si="1"/>
        <v>-698949</v>
      </c>
    </row>
    <row r="7" spans="1:7" ht="18" customHeight="1" x14ac:dyDescent="0.25">
      <c r="A7" s="8" t="s">
        <v>13</v>
      </c>
      <c r="B7" s="8">
        <v>7</v>
      </c>
      <c r="C7" s="9">
        <v>1133125.53</v>
      </c>
      <c r="D7" s="8">
        <v>8</v>
      </c>
      <c r="E7" s="9">
        <v>799736</v>
      </c>
      <c r="F7" s="4">
        <f t="shared" si="0"/>
        <v>-1</v>
      </c>
      <c r="G7" s="4">
        <f t="shared" si="1"/>
        <v>333389.53000000003</v>
      </c>
    </row>
    <row r="8" spans="1:7" ht="18" customHeight="1" x14ac:dyDescent="0.25">
      <c r="A8" s="8" t="s">
        <v>14</v>
      </c>
      <c r="B8" s="8">
        <v>6</v>
      </c>
      <c r="C8" s="9">
        <v>575947</v>
      </c>
      <c r="D8" s="8">
        <v>3</v>
      </c>
      <c r="E8" s="9">
        <v>1391139</v>
      </c>
      <c r="F8" s="4">
        <f t="shared" si="0"/>
        <v>3</v>
      </c>
      <c r="G8" s="4">
        <f t="shared" si="1"/>
        <v>-815192</v>
      </c>
    </row>
    <row r="9" spans="1:7" ht="18" customHeight="1" x14ac:dyDescent="0.25">
      <c r="A9" s="8" t="s">
        <v>15</v>
      </c>
      <c r="B9" s="8">
        <v>1</v>
      </c>
      <c r="C9" s="9">
        <v>87810.54</v>
      </c>
      <c r="D9" s="8">
        <v>1</v>
      </c>
      <c r="E9" s="9">
        <v>34542.9</v>
      </c>
      <c r="F9" s="4">
        <f t="shared" si="0"/>
        <v>0</v>
      </c>
      <c r="G9" s="4">
        <f t="shared" si="1"/>
        <v>53267.639999999992</v>
      </c>
    </row>
    <row r="10" spans="1:7" ht="18" customHeight="1" x14ac:dyDescent="0.25">
      <c r="A10" s="8" t="s">
        <v>16</v>
      </c>
      <c r="B10" s="8">
        <v>9</v>
      </c>
      <c r="C10" s="9">
        <v>774336.25</v>
      </c>
      <c r="D10" s="8">
        <v>1</v>
      </c>
      <c r="E10" s="9">
        <v>77010.720000000001</v>
      </c>
      <c r="F10" s="4">
        <f t="shared" si="0"/>
        <v>8</v>
      </c>
      <c r="G10" s="4">
        <f t="shared" si="1"/>
        <v>697325.53</v>
      </c>
    </row>
    <row r="11" spans="1:7" ht="18" customHeight="1" x14ac:dyDescent="0.25">
      <c r="A11" s="8" t="s">
        <v>17</v>
      </c>
      <c r="B11" s="8">
        <v>17</v>
      </c>
      <c r="C11" s="9">
        <v>2215063.15</v>
      </c>
      <c r="D11" s="8">
        <v>15</v>
      </c>
      <c r="E11" s="9">
        <v>1956929</v>
      </c>
      <c r="F11" s="4">
        <f t="shared" si="0"/>
        <v>2</v>
      </c>
      <c r="G11" s="4">
        <f t="shared" si="1"/>
        <v>258134.14999999991</v>
      </c>
    </row>
    <row r="12" spans="1:7" ht="18" customHeight="1" x14ac:dyDescent="0.25">
      <c r="A12" s="15" t="s">
        <v>21</v>
      </c>
      <c r="B12" s="8">
        <v>11</v>
      </c>
      <c r="C12" s="9">
        <v>1396577.49</v>
      </c>
      <c r="D12" s="8">
        <v>4</v>
      </c>
      <c r="E12" s="9">
        <v>383566.87</v>
      </c>
      <c r="F12" s="4">
        <f t="shared" si="0"/>
        <v>7</v>
      </c>
      <c r="G12" s="4">
        <f t="shared" si="1"/>
        <v>1013010.62</v>
      </c>
    </row>
    <row r="13" spans="1:7" ht="18" customHeight="1" x14ac:dyDescent="0.25">
      <c r="A13" s="14" t="s">
        <v>18</v>
      </c>
      <c r="B13" s="8">
        <v>6</v>
      </c>
      <c r="C13" s="9">
        <v>837091.69</v>
      </c>
      <c r="D13" s="8">
        <v>9</v>
      </c>
      <c r="E13" s="9">
        <v>803526</v>
      </c>
      <c r="F13" s="4">
        <f t="shared" si="0"/>
        <v>-3</v>
      </c>
      <c r="G13" s="4">
        <f t="shared" si="1"/>
        <v>33565.689999999944</v>
      </c>
    </row>
    <row r="14" spans="1:7" ht="18" customHeight="1" x14ac:dyDescent="0.25">
      <c r="A14" s="14" t="s">
        <v>0</v>
      </c>
      <c r="B14" s="8">
        <v>0</v>
      </c>
      <c r="C14" s="9">
        <v>0</v>
      </c>
      <c r="D14" s="8">
        <v>1</v>
      </c>
      <c r="E14" s="9">
        <v>36651.879999999997</v>
      </c>
      <c r="F14" s="4">
        <f t="shared" si="0"/>
        <v>-1</v>
      </c>
      <c r="G14" s="4">
        <f t="shared" si="1"/>
        <v>-36651.879999999997</v>
      </c>
    </row>
    <row r="15" spans="1:7" ht="18" customHeight="1" x14ac:dyDescent="0.25">
      <c r="A15" s="14" t="s">
        <v>9</v>
      </c>
      <c r="B15" s="8">
        <v>9</v>
      </c>
      <c r="C15" s="9">
        <v>1972365.86</v>
      </c>
      <c r="D15" s="8">
        <v>4</v>
      </c>
      <c r="E15" s="9">
        <v>725646.02</v>
      </c>
      <c r="F15" s="4">
        <f t="shared" si="0"/>
        <v>5</v>
      </c>
      <c r="G15" s="4">
        <f t="shared" si="1"/>
        <v>1246719.8400000001</v>
      </c>
    </row>
    <row r="16" spans="1:7" s="2" customFormat="1" ht="18" customHeight="1" x14ac:dyDescent="0.25">
      <c r="A16" s="10" t="s">
        <v>20</v>
      </c>
      <c r="B16" s="10">
        <f t="shared" ref="B16:G16" si="2">SUM(B2:B15)</f>
        <v>68</v>
      </c>
      <c r="C16" s="11">
        <f t="shared" si="2"/>
        <v>9370321.5099999998</v>
      </c>
      <c r="D16" s="10">
        <f t="shared" si="2"/>
        <v>68</v>
      </c>
      <c r="E16" s="11">
        <f t="shared" si="2"/>
        <v>9370321.5099999998</v>
      </c>
      <c r="F16" s="1">
        <f t="shared" si="2"/>
        <v>0</v>
      </c>
      <c r="G16" s="1">
        <f t="shared" si="2"/>
        <v>0</v>
      </c>
    </row>
    <row r="17" spans="6:7" ht="18" customHeight="1" x14ac:dyDescent="0.25">
      <c r="F17" s="13"/>
      <c r="G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Kapitalflytt FTP1 Q1-2024</vt:lpstr>
      <vt:lpstr>Kapitalflytt FTPK(FTP2) Q1-2024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Jonatan Chauca</dc:creator>
  <cp:lastModifiedBy>Jonatan Chauca</cp:lastModifiedBy>
  <dcterms:created xsi:type="dcterms:W3CDTF">2024-03-21T10:36:03Z</dcterms:created>
  <dcterms:modified xsi:type="dcterms:W3CDTF">2024-04-12T07:44:18Z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</Properties>
</file>